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3 CUENTA PUBLICA\1ER TRIMESTRE 2023\"/>
    </mc:Choice>
  </mc:AlternateContent>
  <bookViews>
    <workbookView xWindow="0" yWindow="0" windowWidth="23040" windowHeight="8328"/>
  </bookViews>
  <sheets>
    <sheet name="PPI" sheetId="1" r:id="rId1"/>
    <sheet name="Instructivo_PPI" sheetId="4" r:id="rId2"/>
  </sheets>
  <definedNames>
    <definedName name="_xlnm._FilterDatabase" localSheetId="0" hidden="1">PPI!$A$3:$O$25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L17" i="1"/>
  <c r="L5" i="1"/>
  <c r="L6" i="1"/>
  <c r="L7" i="1"/>
  <c r="L8" i="1"/>
  <c r="L9" i="1"/>
  <c r="L10" i="1"/>
  <c r="L11" i="1"/>
  <c r="L12" i="1"/>
  <c r="L13" i="1"/>
  <c r="L14" i="1"/>
  <c r="L15" i="1"/>
  <c r="L16" i="1"/>
  <c r="L18" i="1"/>
  <c r="L19" i="1"/>
  <c r="L4" i="1"/>
  <c r="M16" i="1"/>
  <c r="N16" i="1"/>
  <c r="O16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O15" i="1"/>
  <c r="N15" i="1"/>
  <c r="M15" i="1"/>
</calcChain>
</file>

<file path=xl/sharedStrings.xml><?xml version="1.0" encoding="utf-8"?>
<sst xmlns="http://schemas.openxmlformats.org/spreadsheetml/2006/main" count="115" uniqueCount="76">
  <si>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</si>
  <si>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</si>
  <si>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</si>
  <si>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</si>
  <si>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</si>
  <si>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</si>
  <si>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</si>
  <si>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</si>
  <si>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</si>
  <si>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</si>
  <si>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</si>
  <si>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</si>
  <si>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</si>
  <si>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</si>
  <si>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</si>
  <si>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</si>
  <si>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</si>
  <si>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</si>
  <si>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</si>
  <si>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</si>
  <si>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</si>
  <si>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</si>
  <si>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</si>
  <si>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</si>
  <si>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</si>
  <si>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</si>
  <si>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</si>
  <si>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</si>
  <si>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</si>
  <si>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</si>
  <si>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</si>
  <si>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</si>
  <si>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</si>
  <si>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</si>
  <si>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</si>
  <si>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</si>
  <si>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</si>
  <si>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</si>
  <si>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</si>
  <si>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</si>
  <si>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</si>
  <si>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</si>
  <si>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Sistema para el desarrollo Integral de la Familia en el Municipio de León, Gto. 
Programas y Proyectos de Inversión
Del 01 de Enero al 31 de Marzo de 2023</t>
  </si>
  <si>
    <t>Personas con discapacidad atendidas adecuadamente</t>
  </si>
  <si>
    <t xml:space="preserve">Atención a personas vulnerables </t>
  </si>
  <si>
    <t>Adultos Mayores Atendidos</t>
  </si>
  <si>
    <t xml:space="preserve">Desarrollo Comunitario </t>
  </si>
  <si>
    <t xml:space="preserve">Inclusión social </t>
  </si>
  <si>
    <t>Atención a Niñas, Niños y Adolescentes</t>
  </si>
  <si>
    <t>Niñas y Niños de Escasos recursos atendidos en estancias, Preescolares y Club DIF</t>
  </si>
  <si>
    <t xml:space="preserve">Atencion en Centro de Asistencia Social Temporal </t>
  </si>
  <si>
    <t>Proyecto inv San Juan de Dios</t>
  </si>
  <si>
    <t>Proyecto inv Cuidaores Primarios</t>
  </si>
  <si>
    <t>Proyecto inv Apoyos alimetarios</t>
  </si>
  <si>
    <t>Proyecto inv Comedores Comunitarios</t>
  </si>
  <si>
    <t xml:space="preserve">Proyecto inv Valpar </t>
  </si>
  <si>
    <t xml:space="preserve">Proyecto inv Camara Multisensorial </t>
  </si>
  <si>
    <t xml:space="preserve">León Sin Hambre </t>
  </si>
  <si>
    <t>Auxiliares auditivos romeria</t>
  </si>
  <si>
    <t>Proyecto inv Club DIF</t>
  </si>
  <si>
    <t>DONATIVO 2020 CONTINGENCIA (REMANENTE</t>
  </si>
  <si>
    <t>REMANENTES 19-20</t>
  </si>
  <si>
    <t>REMANENTES 2021</t>
  </si>
  <si>
    <t>RECURSO FORT. COMEDORES DIF EST.(REM )</t>
  </si>
  <si>
    <t>RECURSO SUBASTA 2022</t>
  </si>
  <si>
    <t>RECURSO DONATIVO VISE 2022</t>
  </si>
  <si>
    <t>RECURSO DONATIVO VISE 2022 UBR SJDD</t>
  </si>
  <si>
    <t>RECURSO DONATIVO VISE 2022 (AUX. AUD.)</t>
  </si>
  <si>
    <t>RECURSO DONATIVO VISE 2023</t>
  </si>
  <si>
    <t>.</t>
  </si>
  <si>
    <t>Aux. aud.</t>
  </si>
  <si>
    <t>Equipamiento</t>
  </si>
  <si>
    <t>Habilitación y Equipamiento</t>
  </si>
  <si>
    <t xml:space="preserve">Apoyos </t>
  </si>
  <si>
    <t>Atención</t>
  </si>
  <si>
    <t>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</si>
</sst>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Normal="100" workbookViewId="0">
      <selection activeCell="J33" sqref="J33"/>
    </sheetView>
  </sheetViews>
  <sheetFormatPr baseColWidth="10" defaultColWidth="12" defaultRowHeight="10.199999999999999" x14ac:dyDescent="0.2"/>
  <cols>
    <col min="1" max="1" width="19.71093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7109375" style="3" customWidth="1"/>
    <col min="16" max="16384" width="12" style="3"/>
  </cols>
  <sheetData>
    <row r="1" spans="1:15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2.05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A4" s="3">
        <v>11105</v>
      </c>
      <c r="B4" s="3" t="s">
        <v>43</v>
      </c>
      <c r="C4" s="3" t="s">
        <v>43</v>
      </c>
      <c r="D4" s="3">
        <v>11000</v>
      </c>
      <c r="E4" s="3">
        <v>557552.28</v>
      </c>
      <c r="F4" s="3">
        <v>572109.87</v>
      </c>
      <c r="G4" s="3">
        <v>115007.1</v>
      </c>
      <c r="H4" s="3">
        <v>22200</v>
      </c>
      <c r="I4" s="3">
        <v>22200</v>
      </c>
      <c r="J4" s="3">
        <v>6125</v>
      </c>
      <c r="L4" s="23">
        <f>G4/E4</f>
        <v>0.20627141906764332</v>
      </c>
      <c r="M4" s="23">
        <f t="shared" ref="M4:M14" si="0">G4/F4</f>
        <v>0.20102275110198678</v>
      </c>
      <c r="N4" s="23">
        <f t="shared" ref="N4:N14" si="1">I4/H4</f>
        <v>1</v>
      </c>
      <c r="O4" s="23">
        <f t="shared" ref="O4:O14" si="2">J4/I4</f>
        <v>0.27590090090090091</v>
      </c>
    </row>
    <row r="5" spans="1:15" x14ac:dyDescent="0.2">
      <c r="A5" s="3">
        <v>11101</v>
      </c>
      <c r="B5" s="3" t="s">
        <v>44</v>
      </c>
      <c r="C5" s="3" t="s">
        <v>44</v>
      </c>
      <c r="D5" s="3">
        <v>11000</v>
      </c>
      <c r="E5" s="3">
        <v>44273063.82</v>
      </c>
      <c r="F5" s="3">
        <v>43759876.989999995</v>
      </c>
      <c r="G5" s="3">
        <v>9655845.2400000002</v>
      </c>
      <c r="H5" s="3">
        <v>13600</v>
      </c>
      <c r="I5" s="3">
        <v>13600</v>
      </c>
      <c r="J5" s="3">
        <v>4935</v>
      </c>
      <c r="L5" s="23">
        <f t="shared" ref="L5:L19" si="3">G5/E5</f>
        <v>0.21809751589041934</v>
      </c>
      <c r="M5" s="23">
        <f t="shared" si="0"/>
        <v>0.22065521898534024</v>
      </c>
      <c r="N5" s="23">
        <f t="shared" si="1"/>
        <v>1</v>
      </c>
      <c r="O5" s="23">
        <f t="shared" si="2"/>
        <v>0.36286764705882352</v>
      </c>
    </row>
    <row r="6" spans="1:15" x14ac:dyDescent="0.2">
      <c r="A6" s="3">
        <v>11102</v>
      </c>
      <c r="B6" s="3" t="s">
        <v>45</v>
      </c>
      <c r="C6" s="3" t="s">
        <v>45</v>
      </c>
      <c r="D6" s="3">
        <v>11000</v>
      </c>
      <c r="F6" s="3">
        <v>184337.24</v>
      </c>
      <c r="G6" s="3">
        <v>31772.400000000001</v>
      </c>
      <c r="H6" s="3">
        <v>12100</v>
      </c>
      <c r="I6" s="3">
        <v>12100</v>
      </c>
      <c r="J6" s="3">
        <v>3720</v>
      </c>
      <c r="L6" s="23" t="e">
        <f t="shared" si="3"/>
        <v>#DIV/0!</v>
      </c>
      <c r="M6" s="23">
        <f t="shared" si="0"/>
        <v>0.17236018072094386</v>
      </c>
      <c r="N6" s="23">
        <f t="shared" si="1"/>
        <v>1</v>
      </c>
      <c r="O6" s="23">
        <f t="shared" si="2"/>
        <v>0.30743801652892561</v>
      </c>
    </row>
    <row r="7" spans="1:15" x14ac:dyDescent="0.2">
      <c r="A7" s="3">
        <v>11103</v>
      </c>
      <c r="B7" s="3" t="s">
        <v>46</v>
      </c>
      <c r="C7" s="3" t="s">
        <v>46</v>
      </c>
      <c r="D7" s="3">
        <v>11000</v>
      </c>
      <c r="F7" s="3">
        <v>150889.41</v>
      </c>
      <c r="G7" s="3">
        <v>143326.57</v>
      </c>
      <c r="H7" s="3">
        <v>96000</v>
      </c>
      <c r="I7" s="3">
        <v>96000</v>
      </c>
      <c r="J7" s="3">
        <v>23540</v>
      </c>
      <c r="L7" s="23" t="e">
        <f t="shared" si="3"/>
        <v>#DIV/0!</v>
      </c>
      <c r="M7" s="23">
        <f t="shared" si="0"/>
        <v>0.94987825852059471</v>
      </c>
      <c r="N7" s="23">
        <f t="shared" si="1"/>
        <v>1</v>
      </c>
      <c r="O7" s="23">
        <f t="shared" si="2"/>
        <v>0.24520833333333333</v>
      </c>
    </row>
    <row r="8" spans="1:15" x14ac:dyDescent="0.2">
      <c r="A8" s="3">
        <v>11104</v>
      </c>
      <c r="B8" s="3" t="s">
        <v>47</v>
      </c>
      <c r="C8" s="3" t="s">
        <v>47</v>
      </c>
      <c r="D8" s="3">
        <v>11000</v>
      </c>
      <c r="F8" s="3">
        <v>10703.32</v>
      </c>
      <c r="G8" s="3">
        <v>10370.07</v>
      </c>
      <c r="H8" s="3">
        <v>190</v>
      </c>
      <c r="I8" s="3">
        <v>190</v>
      </c>
      <c r="J8" s="3">
        <v>42</v>
      </c>
      <c r="L8" s="23" t="e">
        <f t="shared" si="3"/>
        <v>#DIV/0!</v>
      </c>
      <c r="M8" s="23">
        <f t="shared" si="0"/>
        <v>0.96886480082815429</v>
      </c>
      <c r="N8" s="23">
        <f t="shared" si="1"/>
        <v>1</v>
      </c>
      <c r="O8" s="23">
        <f t="shared" si="2"/>
        <v>0.22105263157894736</v>
      </c>
    </row>
    <row r="9" spans="1:15" x14ac:dyDescent="0.2">
      <c r="A9" s="3">
        <v>11201</v>
      </c>
      <c r="B9" s="3" t="s">
        <v>51</v>
      </c>
      <c r="C9" s="3" t="s">
        <v>51</v>
      </c>
      <c r="D9" s="3">
        <v>11000</v>
      </c>
      <c r="E9" s="3">
        <v>295000</v>
      </c>
      <c r="F9" s="3">
        <v>295000</v>
      </c>
      <c r="G9" s="3">
        <v>31772.400000000001</v>
      </c>
      <c r="H9" s="3">
        <v>1</v>
      </c>
      <c r="I9" s="3">
        <v>1</v>
      </c>
      <c r="K9" s="3" t="s">
        <v>72</v>
      </c>
      <c r="L9" s="23">
        <f t="shared" si="3"/>
        <v>0.10770305084745763</v>
      </c>
      <c r="M9" s="23">
        <f t="shared" si="0"/>
        <v>0.10770305084745763</v>
      </c>
      <c r="N9" s="23">
        <f t="shared" si="1"/>
        <v>1</v>
      </c>
      <c r="O9" s="23">
        <f t="shared" si="2"/>
        <v>0</v>
      </c>
    </row>
    <row r="10" spans="1:15" x14ac:dyDescent="0.2">
      <c r="A10" s="3">
        <v>11202</v>
      </c>
      <c r="B10" s="3" t="s">
        <v>52</v>
      </c>
      <c r="C10" s="3" t="s">
        <v>52</v>
      </c>
      <c r="D10" s="3">
        <v>11000</v>
      </c>
      <c r="E10" s="3">
        <v>2115000</v>
      </c>
      <c r="F10" s="3">
        <v>528750</v>
      </c>
      <c r="G10" s="3">
        <v>0</v>
      </c>
      <c r="H10" s="3">
        <v>1</v>
      </c>
      <c r="I10" s="3">
        <v>1</v>
      </c>
      <c r="K10" s="3" t="s">
        <v>73</v>
      </c>
      <c r="L10" s="23">
        <f t="shared" si="3"/>
        <v>0</v>
      </c>
      <c r="M10" s="23">
        <f t="shared" si="0"/>
        <v>0</v>
      </c>
      <c r="N10" s="23">
        <f t="shared" si="1"/>
        <v>1</v>
      </c>
      <c r="O10" s="23">
        <f t="shared" si="2"/>
        <v>0</v>
      </c>
    </row>
    <row r="11" spans="1:15" x14ac:dyDescent="0.2">
      <c r="A11" s="3">
        <v>11203</v>
      </c>
      <c r="B11" s="3" t="s">
        <v>53</v>
      </c>
      <c r="C11" s="3" t="s">
        <v>53</v>
      </c>
      <c r="D11" s="3">
        <v>11000</v>
      </c>
      <c r="E11" s="3">
        <v>3000000</v>
      </c>
      <c r="F11" s="3">
        <v>500000</v>
      </c>
      <c r="G11" s="3">
        <v>0</v>
      </c>
      <c r="H11" s="3">
        <v>1</v>
      </c>
      <c r="I11" s="3">
        <v>1</v>
      </c>
      <c r="K11" s="3" t="s">
        <v>73</v>
      </c>
      <c r="L11" s="23">
        <f t="shared" si="3"/>
        <v>0</v>
      </c>
      <c r="M11" s="23">
        <f t="shared" si="0"/>
        <v>0</v>
      </c>
      <c r="N11" s="23">
        <f t="shared" si="1"/>
        <v>1</v>
      </c>
      <c r="O11" s="23">
        <f t="shared" si="2"/>
        <v>0</v>
      </c>
    </row>
    <row r="12" spans="1:15" x14ac:dyDescent="0.2">
      <c r="A12" s="3">
        <v>11204</v>
      </c>
      <c r="B12" s="3" t="s">
        <v>54</v>
      </c>
      <c r="C12" s="3" t="s">
        <v>54</v>
      </c>
      <c r="D12" s="3">
        <v>11000</v>
      </c>
      <c r="E12" s="3">
        <v>705000</v>
      </c>
      <c r="F12" s="3">
        <v>705000</v>
      </c>
      <c r="G12" s="3">
        <v>0</v>
      </c>
      <c r="H12" s="3">
        <v>1</v>
      </c>
      <c r="I12" s="3">
        <v>1</v>
      </c>
      <c r="K12" s="3" t="s">
        <v>72</v>
      </c>
      <c r="L12" s="23">
        <f t="shared" si="3"/>
        <v>0</v>
      </c>
      <c r="M12" s="23">
        <f t="shared" si="0"/>
        <v>0</v>
      </c>
      <c r="N12" s="23">
        <f t="shared" si="1"/>
        <v>1</v>
      </c>
      <c r="O12" s="23">
        <f t="shared" si="2"/>
        <v>0</v>
      </c>
    </row>
    <row r="13" spans="1:15" x14ac:dyDescent="0.2">
      <c r="A13" s="3">
        <v>11205</v>
      </c>
      <c r="B13" s="3" t="s">
        <v>55</v>
      </c>
      <c r="C13" s="3" t="s">
        <v>55</v>
      </c>
      <c r="D13" s="3">
        <v>11000</v>
      </c>
      <c r="F13" s="3">
        <v>2000000</v>
      </c>
      <c r="G13" s="3">
        <v>0</v>
      </c>
      <c r="H13" s="3">
        <v>1</v>
      </c>
      <c r="I13" s="3">
        <v>1</v>
      </c>
      <c r="K13" s="3" t="s">
        <v>71</v>
      </c>
      <c r="L13" s="23" t="e">
        <f t="shared" si="3"/>
        <v>#DIV/0!</v>
      </c>
      <c r="M13" s="23">
        <f t="shared" si="0"/>
        <v>0</v>
      </c>
      <c r="N13" s="23">
        <f t="shared" si="1"/>
        <v>1</v>
      </c>
      <c r="O13" s="23">
        <f t="shared" si="2"/>
        <v>0</v>
      </c>
    </row>
    <row r="14" spans="1:15" x14ac:dyDescent="0.2">
      <c r="A14" s="3">
        <v>11206</v>
      </c>
      <c r="B14" s="3" t="s">
        <v>56</v>
      </c>
      <c r="C14" s="3" t="s">
        <v>56</v>
      </c>
      <c r="D14" s="3">
        <v>11000</v>
      </c>
      <c r="F14" s="3">
        <v>3000000</v>
      </c>
      <c r="G14" s="3">
        <v>0</v>
      </c>
      <c r="H14" s="3">
        <v>1</v>
      </c>
      <c r="I14" s="3">
        <v>1</v>
      </c>
      <c r="K14" s="3" t="s">
        <v>71</v>
      </c>
      <c r="L14" s="23" t="e">
        <f t="shared" si="3"/>
        <v>#DIV/0!</v>
      </c>
      <c r="M14" s="23">
        <f t="shared" si="0"/>
        <v>0</v>
      </c>
      <c r="N14" s="23">
        <f t="shared" si="1"/>
        <v>1</v>
      </c>
      <c r="O14" s="23">
        <f t="shared" si="2"/>
        <v>0</v>
      </c>
    </row>
    <row r="15" spans="1:15" x14ac:dyDescent="0.2">
      <c r="A15" s="3">
        <v>11311</v>
      </c>
      <c r="B15" s="3" t="s">
        <v>58</v>
      </c>
      <c r="C15" s="3" t="s">
        <v>58</v>
      </c>
      <c r="D15" s="3">
        <v>11000</v>
      </c>
      <c r="F15" s="3">
        <v>207099.74</v>
      </c>
      <c r="G15" s="3">
        <v>207099.74</v>
      </c>
      <c r="H15" s="3">
        <v>34</v>
      </c>
      <c r="I15" s="3">
        <v>34</v>
      </c>
      <c r="J15" s="3">
        <v>34</v>
      </c>
      <c r="K15" s="3" t="s">
        <v>70</v>
      </c>
      <c r="L15" s="23" t="e">
        <f t="shared" si="3"/>
        <v>#DIV/0!</v>
      </c>
      <c r="M15" s="23">
        <f>G15/F15</f>
        <v>1</v>
      </c>
      <c r="N15" s="23">
        <f>I15/H15</f>
        <v>1</v>
      </c>
      <c r="O15" s="23">
        <f>J15/I15</f>
        <v>1</v>
      </c>
    </row>
    <row r="16" spans="1:15" x14ac:dyDescent="0.2">
      <c r="A16" s="3">
        <v>11312</v>
      </c>
      <c r="B16" s="3" t="s">
        <v>57</v>
      </c>
      <c r="C16" s="3" t="s">
        <v>57</v>
      </c>
      <c r="D16" s="3">
        <v>11000</v>
      </c>
      <c r="F16" s="3">
        <v>5000</v>
      </c>
      <c r="G16" s="3">
        <v>0</v>
      </c>
      <c r="H16" s="3">
        <v>1</v>
      </c>
      <c r="I16" s="3">
        <v>1</v>
      </c>
      <c r="K16" s="3" t="s">
        <v>73</v>
      </c>
      <c r="L16" s="23" t="e">
        <f t="shared" si="3"/>
        <v>#DIV/0!</v>
      </c>
      <c r="M16" s="23">
        <f t="shared" ref="M16:M28" si="4">G16/F16</f>
        <v>0</v>
      </c>
      <c r="N16" s="23">
        <f t="shared" ref="N16:N28" si="5">I16/H16</f>
        <v>1</v>
      </c>
      <c r="O16" s="23">
        <f t="shared" ref="O16:O28" si="6">J16/I16</f>
        <v>0</v>
      </c>
    </row>
    <row r="17" spans="1:15" x14ac:dyDescent="0.2">
      <c r="A17" s="3">
        <v>12101</v>
      </c>
      <c r="B17" s="3" t="s">
        <v>48</v>
      </c>
      <c r="C17" s="3" t="s">
        <v>48</v>
      </c>
      <c r="D17" s="3">
        <v>12000</v>
      </c>
      <c r="E17" s="3">
        <v>64812644.339999996</v>
      </c>
      <c r="F17" s="3">
        <v>64835014.120000005</v>
      </c>
      <c r="G17" s="3">
        <v>14641031.68</v>
      </c>
      <c r="H17" s="3">
        <v>1200</v>
      </c>
      <c r="I17" s="3">
        <v>1200</v>
      </c>
      <c r="J17" s="3">
        <v>14</v>
      </c>
      <c r="K17" s="3" t="s">
        <v>74</v>
      </c>
      <c r="L17" s="23">
        <f t="shared" si="3"/>
        <v>0.22589776777498477</v>
      </c>
      <c r="M17" s="23">
        <f t="shared" si="4"/>
        <v>0.22581982712152449</v>
      </c>
      <c r="N17" s="23">
        <f t="shared" si="5"/>
        <v>1</v>
      </c>
      <c r="O17" s="23">
        <f t="shared" si="6"/>
        <v>1.1666666666666667E-2</v>
      </c>
    </row>
    <row r="18" spans="1:15" x14ac:dyDescent="0.2">
      <c r="A18" s="3">
        <v>12102</v>
      </c>
      <c r="B18" s="3" t="s">
        <v>49</v>
      </c>
      <c r="C18" s="3" t="s">
        <v>49</v>
      </c>
      <c r="D18" s="3">
        <v>12000</v>
      </c>
      <c r="E18" s="3">
        <v>636000</v>
      </c>
      <c r="F18" s="3">
        <v>958965.7300000001</v>
      </c>
      <c r="G18" s="3">
        <v>623801.31000000006</v>
      </c>
      <c r="H18" s="3">
        <v>6194</v>
      </c>
      <c r="I18" s="3">
        <v>6194</v>
      </c>
      <c r="J18" s="3">
        <v>573</v>
      </c>
      <c r="K18" s="3" t="s">
        <v>75</v>
      </c>
      <c r="L18" s="23">
        <f t="shared" si="3"/>
        <v>0.98081966981132085</v>
      </c>
      <c r="M18" s="23">
        <f t="shared" si="4"/>
        <v>0.65049385028597428</v>
      </c>
      <c r="N18" s="23">
        <f t="shared" si="5"/>
        <v>1</v>
      </c>
      <c r="O18" s="23">
        <f t="shared" si="6"/>
        <v>9.2508879560865356E-2</v>
      </c>
    </row>
    <row r="19" spans="1:15" x14ac:dyDescent="0.2">
      <c r="A19" s="3">
        <v>12103</v>
      </c>
      <c r="B19" s="3" t="s">
        <v>50</v>
      </c>
      <c r="C19" s="3" t="s">
        <v>50</v>
      </c>
      <c r="D19" s="3">
        <v>12000</v>
      </c>
      <c r="E19" s="3">
        <v>432500</v>
      </c>
      <c r="F19" s="3">
        <v>561490</v>
      </c>
      <c r="G19" s="3">
        <v>347489.54</v>
      </c>
      <c r="H19" s="3">
        <v>24</v>
      </c>
      <c r="I19" s="3">
        <v>24</v>
      </c>
      <c r="J19" s="3">
        <v>24</v>
      </c>
      <c r="K19" s="3" t="s">
        <v>75</v>
      </c>
      <c r="L19" s="23">
        <f t="shared" si="3"/>
        <v>0.80344402312138719</v>
      </c>
      <c r="M19" s="23">
        <f t="shared" si="4"/>
        <v>0.61887039840424585</v>
      </c>
      <c r="N19" s="23">
        <f t="shared" si="5"/>
        <v>1</v>
      </c>
      <c r="O19" s="23">
        <f t="shared" si="6"/>
        <v>1</v>
      </c>
    </row>
    <row r="20" spans="1:15" x14ac:dyDescent="0.2">
      <c r="A20" s="3">
        <v>12201</v>
      </c>
      <c r="B20" s="3" t="s">
        <v>59</v>
      </c>
      <c r="C20" s="3" t="s">
        <v>59</v>
      </c>
      <c r="D20" s="3">
        <v>12000</v>
      </c>
      <c r="F20" s="3">
        <v>2100000</v>
      </c>
      <c r="G20" s="3">
        <v>0</v>
      </c>
      <c r="H20" s="3">
        <v>1</v>
      </c>
      <c r="I20" s="3">
        <v>1</v>
      </c>
      <c r="K20" s="3" t="s">
        <v>72</v>
      </c>
      <c r="L20" s="23"/>
      <c r="M20" s="23">
        <f t="shared" si="4"/>
        <v>0</v>
      </c>
      <c r="N20" s="23">
        <f t="shared" si="5"/>
        <v>1</v>
      </c>
      <c r="O20" s="23">
        <f t="shared" si="6"/>
        <v>0</v>
      </c>
    </row>
    <row r="21" spans="1:15" x14ac:dyDescent="0.2">
      <c r="A21" s="3">
        <v>3001</v>
      </c>
      <c r="B21" s="3" t="s">
        <v>60</v>
      </c>
      <c r="C21" s="3" t="s">
        <v>60</v>
      </c>
      <c r="D21" s="3">
        <v>11000</v>
      </c>
      <c r="F21" s="3">
        <v>200333.06</v>
      </c>
      <c r="G21" s="3">
        <v>110775.87</v>
      </c>
      <c r="H21" s="3">
        <v>1</v>
      </c>
      <c r="I21" s="3">
        <v>1</v>
      </c>
      <c r="J21" s="3">
        <v>1</v>
      </c>
      <c r="K21" s="3" t="s">
        <v>71</v>
      </c>
      <c r="L21" s="23"/>
      <c r="M21" s="23">
        <f t="shared" si="4"/>
        <v>0.55295850819630066</v>
      </c>
      <c r="N21" s="23">
        <f t="shared" si="5"/>
        <v>1</v>
      </c>
      <c r="O21" s="23">
        <f t="shared" si="6"/>
        <v>1</v>
      </c>
    </row>
    <row r="22" spans="1:15" x14ac:dyDescent="0.2">
      <c r="A22" s="3">
        <v>3100</v>
      </c>
      <c r="B22" s="3" t="s">
        <v>61</v>
      </c>
      <c r="C22" s="3" t="s">
        <v>61</v>
      </c>
      <c r="F22" s="3">
        <v>229547</v>
      </c>
      <c r="G22" s="3">
        <v>57583.4</v>
      </c>
      <c r="H22" s="3">
        <v>1</v>
      </c>
      <c r="I22" s="3">
        <v>1</v>
      </c>
      <c r="J22" s="3">
        <v>1</v>
      </c>
      <c r="K22" s="3" t="s">
        <v>71</v>
      </c>
      <c r="L22" s="23"/>
      <c r="M22" s="23">
        <f t="shared" si="4"/>
        <v>0.25085668730151123</v>
      </c>
      <c r="N22" s="23">
        <f t="shared" si="5"/>
        <v>1</v>
      </c>
      <c r="O22" s="23">
        <f t="shared" si="6"/>
        <v>1</v>
      </c>
    </row>
    <row r="23" spans="1:15" x14ac:dyDescent="0.2">
      <c r="A23" s="3">
        <v>3101</v>
      </c>
      <c r="B23" s="3" t="s">
        <v>62</v>
      </c>
      <c r="C23" s="3" t="s">
        <v>62</v>
      </c>
      <c r="F23" s="3">
        <v>334056.31</v>
      </c>
      <c r="G23" s="3">
        <v>322669.13</v>
      </c>
      <c r="H23" s="3">
        <v>1</v>
      </c>
      <c r="I23" s="3">
        <v>1</v>
      </c>
      <c r="J23" s="3">
        <v>1</v>
      </c>
      <c r="K23" s="3" t="s">
        <v>71</v>
      </c>
      <c r="L23" s="23"/>
      <c r="M23" s="23">
        <f t="shared" si="4"/>
        <v>0.96591239363207959</v>
      </c>
      <c r="N23" s="23">
        <f t="shared" si="5"/>
        <v>1</v>
      </c>
      <c r="O23" s="23">
        <f t="shared" si="6"/>
        <v>1</v>
      </c>
    </row>
    <row r="24" spans="1:15" x14ac:dyDescent="0.2">
      <c r="A24" s="3">
        <v>3201</v>
      </c>
      <c r="B24" s="3" t="s">
        <v>63</v>
      </c>
      <c r="C24" s="3" t="s">
        <v>63</v>
      </c>
      <c r="D24" s="3">
        <v>11000</v>
      </c>
      <c r="F24" s="3">
        <v>107375.5</v>
      </c>
      <c r="G24" s="3">
        <v>56534.28</v>
      </c>
      <c r="H24" s="3">
        <v>1</v>
      </c>
      <c r="I24" s="3">
        <v>1</v>
      </c>
      <c r="J24" s="3">
        <v>1</v>
      </c>
      <c r="K24" s="3" t="s">
        <v>71</v>
      </c>
      <c r="L24" s="23"/>
      <c r="M24" s="23" t="e">
        <f>G24/#REF!</f>
        <v>#REF!</v>
      </c>
      <c r="N24" s="23">
        <f t="shared" si="5"/>
        <v>1</v>
      </c>
      <c r="O24" s="23">
        <f t="shared" si="6"/>
        <v>1</v>
      </c>
    </row>
    <row r="25" spans="1:15" x14ac:dyDescent="0.2">
      <c r="A25" s="3">
        <v>3202</v>
      </c>
      <c r="B25" s="3" t="s">
        <v>64</v>
      </c>
      <c r="C25" s="3" t="s">
        <v>64</v>
      </c>
      <c r="F25" s="3">
        <v>67514.05</v>
      </c>
      <c r="G25" s="3">
        <v>67514.05</v>
      </c>
      <c r="H25" s="3">
        <v>1</v>
      </c>
      <c r="I25" s="3">
        <v>1</v>
      </c>
      <c r="J25" s="3">
        <v>1</v>
      </c>
      <c r="K25" s="3" t="s">
        <v>71</v>
      </c>
      <c r="L25" s="23"/>
      <c r="M25" s="23">
        <f t="shared" si="4"/>
        <v>1</v>
      </c>
      <c r="N25" s="23">
        <f t="shared" si="5"/>
        <v>1</v>
      </c>
      <c r="O25" s="23">
        <f t="shared" si="6"/>
        <v>1</v>
      </c>
    </row>
    <row r="26" spans="1:15" x14ac:dyDescent="0.2">
      <c r="A26" s="3">
        <v>3203</v>
      </c>
      <c r="B26" s="3" t="s">
        <v>65</v>
      </c>
      <c r="C26" s="3" t="s">
        <v>68</v>
      </c>
      <c r="D26" s="3">
        <v>11000</v>
      </c>
      <c r="F26" s="3">
        <v>392833.28000000003</v>
      </c>
      <c r="G26" s="3">
        <v>38184.85</v>
      </c>
      <c r="H26" s="3">
        <v>1</v>
      </c>
      <c r="I26" s="3">
        <v>1</v>
      </c>
      <c r="J26" s="3">
        <v>1</v>
      </c>
      <c r="K26" s="3" t="s">
        <v>72</v>
      </c>
      <c r="L26" s="23"/>
      <c r="M26" s="23">
        <f t="shared" si="4"/>
        <v>9.7203704329734991E-2</v>
      </c>
      <c r="N26" s="23">
        <f t="shared" si="5"/>
        <v>1</v>
      </c>
      <c r="O26" s="23">
        <f t="shared" si="6"/>
        <v>1</v>
      </c>
    </row>
    <row r="27" spans="1:15" x14ac:dyDescent="0.2">
      <c r="A27" s="3">
        <v>3204</v>
      </c>
      <c r="B27" s="3" t="s">
        <v>66</v>
      </c>
      <c r="C27" s="3" t="s">
        <v>66</v>
      </c>
      <c r="D27" s="3">
        <v>11000</v>
      </c>
      <c r="F27" s="3">
        <v>500000</v>
      </c>
      <c r="G27" s="3">
        <v>0</v>
      </c>
      <c r="H27" s="3">
        <v>1</v>
      </c>
      <c r="I27" s="3">
        <v>1</v>
      </c>
      <c r="J27" s="3">
        <v>1</v>
      </c>
      <c r="K27" s="3" t="s">
        <v>72</v>
      </c>
      <c r="L27" s="23"/>
      <c r="M27" s="23">
        <f t="shared" si="4"/>
        <v>0</v>
      </c>
      <c r="N27" s="23">
        <f t="shared" si="5"/>
        <v>1</v>
      </c>
      <c r="O27" s="23">
        <f t="shared" si="6"/>
        <v>1</v>
      </c>
    </row>
    <row r="28" spans="1:15" x14ac:dyDescent="0.2">
      <c r="A28" s="3">
        <v>3205</v>
      </c>
      <c r="B28" s="3" t="s">
        <v>67</v>
      </c>
      <c r="C28" s="3" t="s">
        <v>67</v>
      </c>
      <c r="D28" s="3">
        <v>11000</v>
      </c>
      <c r="F28" s="3">
        <v>400000</v>
      </c>
      <c r="G28" s="3">
        <v>0</v>
      </c>
      <c r="H28" s="3">
        <v>1</v>
      </c>
      <c r="I28" s="3">
        <v>1</v>
      </c>
      <c r="J28" s="3">
        <v>1</v>
      </c>
      <c r="K28" s="3" t="s">
        <v>72</v>
      </c>
      <c r="L28" s="23"/>
      <c r="M28" s="23">
        <f t="shared" si="4"/>
        <v>0</v>
      </c>
      <c r="N28" s="23">
        <f t="shared" si="5"/>
        <v>1</v>
      </c>
      <c r="O28" s="23">
        <f t="shared" si="6"/>
        <v>1</v>
      </c>
    </row>
    <row r="29" spans="1:15" x14ac:dyDescent="0.2">
      <c r="D29" s="3" t="s">
        <v>69</v>
      </c>
    </row>
  </sheetData>
  <sheetProtection formatCells="0" formatColumns="0" formatRows="0" insertRows="0" deleteRows="0" autoFilter="0"/>
  <autoFilter ref="A3:O25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71093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2017-03-30T22:21:48Z</cp:lastPrinted>
  <dcterms:created xsi:type="dcterms:W3CDTF">2014-10-22T05:35:08Z</dcterms:created>
  <dcterms:modified xsi:type="dcterms:W3CDTF">2023-04-21T18:00:34Z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